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Sheet1!$O$1:$P$101</definedName>
    <definedName name="data" localSheetId="0">Sheet1!$A$1:$G$101</definedName>
  </definedNames>
  <calcPr calcId="125725"/>
</workbook>
</file>

<file path=xl/calcChain.xml><?xml version="1.0" encoding="utf-8"?>
<calcChain xmlns="http://schemas.openxmlformats.org/spreadsheetml/2006/main">
  <c r="K88" i="1"/>
  <c r="J30"/>
  <c r="J29"/>
  <c r="J28"/>
  <c r="K21"/>
  <c r="K22"/>
  <c r="K23"/>
  <c r="K24"/>
  <c r="K25"/>
  <c r="K20"/>
  <c r="K13"/>
  <c r="K14"/>
  <c r="K15"/>
  <c r="K16"/>
  <c r="K17"/>
  <c r="K12"/>
  <c r="J7"/>
  <c r="J8"/>
  <c r="J6"/>
  <c r="J9" s="1"/>
  <c r="J3"/>
  <c r="J2"/>
</calcChain>
</file>

<file path=xl/connections.xml><?xml version="1.0" encoding="utf-8"?>
<connections xmlns="http://schemas.openxmlformats.org/spreadsheetml/2006/main">
  <connection id="1" name="data" type="6" refreshedVersion="3" background="1" saveData="1">
    <textPr codePage="866" sourceFile="C:\Users\Добромир.Asus-PC\Documents\Documents\My Documents - Dobromir\Math10\data.csv" decimal="," thousands=" " comma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<sst xmlns="http://schemas.openxmlformats.org/spreadsheetml/2006/main" count="357" uniqueCount="18">
  <si>
    <t>GENDER</t>
  </si>
  <si>
    <t>DEPART</t>
  </si>
  <si>
    <t>EDUC</t>
  </si>
  <si>
    <t>AGE</t>
  </si>
  <si>
    <t>HEIGHT</t>
  </si>
  <si>
    <t>SENIOR</t>
  </si>
  <si>
    <t>SALARY</t>
  </si>
  <si>
    <t>Female</t>
  </si>
  <si>
    <t>Ship</t>
  </si>
  <si>
    <t>College</t>
  </si>
  <si>
    <t>Male</t>
  </si>
  <si>
    <t>Package</t>
  </si>
  <si>
    <t>Bake</t>
  </si>
  <si>
    <t>HS</t>
  </si>
  <si>
    <t>Grad</t>
  </si>
  <si>
    <t>AVERAGE SALARY</t>
  </si>
  <si>
    <t>MIN</t>
  </si>
  <si>
    <t>COUNT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</si>
</sst>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at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1"/>
  <sheetViews>
    <sheetView tabSelected="1" topLeftCell="A70" workbookViewId="0">
      <selection activeCell="K88" sqref="K88"/>
    </sheetView>
  </sheetViews>
  <sheetFormatPr defaultRowHeight="15"/>
  <cols>
    <col min="1" max="1" width="10.42578125" bestFit="1" customWidth="1"/>
    <col min="2" max="2" width="10.140625" bestFit="1" customWidth="1"/>
    <col min="3" max="3" width="8" bestFit="1" customWidth="1"/>
    <col min="4" max="4" width="6.85546875" bestFit="1" customWidth="1"/>
    <col min="5" max="5" width="9.7109375" bestFit="1" customWidth="1"/>
    <col min="6" max="7" width="9.85546875" bestFit="1" customWidth="1"/>
    <col min="9" max="9" width="8.140625" bestFit="1" customWidth="1"/>
    <col min="10" max="11" width="16.42578125" bestFit="1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0</v>
      </c>
      <c r="J1" t="s">
        <v>15</v>
      </c>
      <c r="M1" t="s">
        <v>3</v>
      </c>
      <c r="N1" t="s">
        <v>6</v>
      </c>
      <c r="O1" t="s">
        <v>5</v>
      </c>
      <c r="P1" t="s">
        <v>6</v>
      </c>
    </row>
    <row r="2" spans="1:16">
      <c r="A2" t="s">
        <v>7</v>
      </c>
      <c r="B2" t="s">
        <v>8</v>
      </c>
      <c r="C2" t="s">
        <v>9</v>
      </c>
      <c r="D2">
        <v>22</v>
      </c>
      <c r="E2">
        <v>63</v>
      </c>
      <c r="F2">
        <v>4</v>
      </c>
      <c r="G2" s="1">
        <v>23400</v>
      </c>
      <c r="I2" t="s">
        <v>7</v>
      </c>
      <c r="J2" s="1">
        <f>SUMIF($A$2:$A$101,"="&amp;I2,$G$2:$G$101)/COUNTIF($A$2:$A$101,"="&amp;I2)</f>
        <v>23863.414634146342</v>
      </c>
      <c r="M2">
        <v>18</v>
      </c>
      <c r="N2" s="1">
        <v>20600</v>
      </c>
      <c r="O2">
        <v>0</v>
      </c>
      <c r="P2" s="1">
        <v>19800</v>
      </c>
    </row>
    <row r="3" spans="1:16">
      <c r="A3" t="s">
        <v>10</v>
      </c>
      <c r="B3" t="s">
        <v>11</v>
      </c>
      <c r="C3" t="s">
        <v>9</v>
      </c>
      <c r="D3">
        <v>49</v>
      </c>
      <c r="E3">
        <v>65</v>
      </c>
      <c r="F3">
        <v>17</v>
      </c>
      <c r="G3" s="1">
        <v>40400</v>
      </c>
      <c r="I3" t="s">
        <v>10</v>
      </c>
      <c r="J3" s="1">
        <f>SUMIF($A$2:$A$101,"="&amp;I3,$G$2:$G$101)/COUNTIF($A$2:$A$101,"="&amp;I3)</f>
        <v>24979.661016949154</v>
      </c>
      <c r="M3">
        <v>19</v>
      </c>
      <c r="N3" s="1">
        <v>19700</v>
      </c>
      <c r="O3">
        <v>0</v>
      </c>
      <c r="P3" s="1">
        <v>18800</v>
      </c>
    </row>
    <row r="4" spans="1:16">
      <c r="A4" t="s">
        <v>10</v>
      </c>
      <c r="B4" t="s">
        <v>12</v>
      </c>
      <c r="C4" t="s">
        <v>9</v>
      </c>
      <c r="D4">
        <v>36</v>
      </c>
      <c r="E4">
        <v>67</v>
      </c>
      <c r="F4">
        <v>8</v>
      </c>
      <c r="G4" s="1">
        <v>29400</v>
      </c>
      <c r="M4">
        <v>20</v>
      </c>
      <c r="N4" s="1">
        <v>21800</v>
      </c>
      <c r="O4">
        <v>0</v>
      </c>
      <c r="P4" s="1">
        <v>20200</v>
      </c>
    </row>
    <row r="5" spans="1:16">
      <c r="A5" t="s">
        <v>10</v>
      </c>
      <c r="B5" t="s">
        <v>11</v>
      </c>
      <c r="C5" t="s">
        <v>13</v>
      </c>
      <c r="D5">
        <v>37</v>
      </c>
      <c r="E5">
        <v>67</v>
      </c>
      <c r="F5">
        <v>3</v>
      </c>
      <c r="G5" s="1">
        <v>24800</v>
      </c>
      <c r="I5" t="s">
        <v>1</v>
      </c>
      <c r="J5" t="s">
        <v>15</v>
      </c>
      <c r="M5">
        <v>20</v>
      </c>
      <c r="N5" s="1">
        <v>20300</v>
      </c>
      <c r="O5">
        <v>0</v>
      </c>
      <c r="P5" s="1">
        <v>19100</v>
      </c>
    </row>
    <row r="6" spans="1:16">
      <c r="A6" t="s">
        <v>10</v>
      </c>
      <c r="B6" t="s">
        <v>8</v>
      </c>
      <c r="C6" t="s">
        <v>14</v>
      </c>
      <c r="D6">
        <v>43</v>
      </c>
      <c r="E6">
        <v>66</v>
      </c>
      <c r="F6">
        <v>11</v>
      </c>
      <c r="G6" s="1">
        <v>31200</v>
      </c>
      <c r="I6" t="s">
        <v>12</v>
      </c>
      <c r="J6" s="1">
        <f>SUMIF($B$2:$B$101,"="&amp;I6,$G$2:$G$101)/COUNTIF($B$2:$B$101,"="&amp;I6)</f>
        <v>23997.435897435898</v>
      </c>
      <c r="M6">
        <v>20</v>
      </c>
      <c r="N6" s="1">
        <v>23400</v>
      </c>
      <c r="O6">
        <v>0</v>
      </c>
      <c r="P6" s="1">
        <v>18900</v>
      </c>
    </row>
    <row r="7" spans="1:16">
      <c r="A7" t="s">
        <v>7</v>
      </c>
      <c r="B7" t="s">
        <v>12</v>
      </c>
      <c r="C7" t="s">
        <v>13</v>
      </c>
      <c r="D7">
        <v>20</v>
      </c>
      <c r="E7">
        <v>69</v>
      </c>
      <c r="F7">
        <v>1</v>
      </c>
      <c r="G7" s="1">
        <v>21800</v>
      </c>
      <c r="I7" t="s">
        <v>11</v>
      </c>
      <c r="J7" s="1">
        <f t="shared" ref="J7:J8" si="0">SUMIF($B$2:$B$101,"="&amp;I7,$G$2:$G$101)/COUNTIF($B$2:$B$101,"="&amp;I7)</f>
        <v>25902.5</v>
      </c>
      <c r="M7">
        <v>21</v>
      </c>
      <c r="N7" s="1">
        <v>24900</v>
      </c>
      <c r="O7">
        <v>0</v>
      </c>
      <c r="P7" s="1">
        <v>19100</v>
      </c>
    </row>
    <row r="8" spans="1:16">
      <c r="A8" t="s">
        <v>10</v>
      </c>
      <c r="B8" t="s">
        <v>12</v>
      </c>
      <c r="C8" t="s">
        <v>9</v>
      </c>
      <c r="D8">
        <v>28</v>
      </c>
      <c r="E8">
        <v>67</v>
      </c>
      <c r="F8">
        <v>0</v>
      </c>
      <c r="G8" s="1">
        <v>19800</v>
      </c>
      <c r="I8" t="s">
        <v>8</v>
      </c>
      <c r="J8" s="1">
        <f t="shared" si="0"/>
        <v>22866.666666666668</v>
      </c>
      <c r="M8">
        <v>21</v>
      </c>
      <c r="N8" s="1">
        <v>23800</v>
      </c>
      <c r="O8">
        <v>0</v>
      </c>
      <c r="P8" s="1">
        <v>20600</v>
      </c>
    </row>
    <row r="9" spans="1:16">
      <c r="A9" t="s">
        <v>7</v>
      </c>
      <c r="B9" t="s">
        <v>11</v>
      </c>
      <c r="C9" t="s">
        <v>9</v>
      </c>
      <c r="D9">
        <v>38</v>
      </c>
      <c r="E9">
        <v>65</v>
      </c>
      <c r="F9">
        <v>4</v>
      </c>
      <c r="G9" s="1">
        <v>24600</v>
      </c>
      <c r="I9" t="s">
        <v>16</v>
      </c>
      <c r="J9" s="1">
        <f>MIN(J6:J8)</f>
        <v>22866.666666666668</v>
      </c>
      <c r="M9">
        <v>21</v>
      </c>
      <c r="N9" s="1">
        <v>22600</v>
      </c>
      <c r="O9">
        <v>0</v>
      </c>
      <c r="P9" s="1">
        <v>21700</v>
      </c>
    </row>
    <row r="10" spans="1:16">
      <c r="A10" t="s">
        <v>10</v>
      </c>
      <c r="B10" t="s">
        <v>12</v>
      </c>
      <c r="C10" t="s">
        <v>9</v>
      </c>
      <c r="D10">
        <v>42</v>
      </c>
      <c r="E10">
        <v>68</v>
      </c>
      <c r="F10">
        <v>6</v>
      </c>
      <c r="G10" s="1">
        <v>25900</v>
      </c>
      <c r="M10">
        <v>21</v>
      </c>
      <c r="N10" s="1">
        <v>21900</v>
      </c>
      <c r="O10">
        <v>0</v>
      </c>
      <c r="P10" s="1">
        <v>20400</v>
      </c>
    </row>
    <row r="11" spans="1:16">
      <c r="A11" t="s">
        <v>10</v>
      </c>
      <c r="B11" t="s">
        <v>11</v>
      </c>
      <c r="C11" t="s">
        <v>9</v>
      </c>
      <c r="D11">
        <v>23</v>
      </c>
      <c r="E11">
        <v>66</v>
      </c>
      <c r="F11">
        <v>0</v>
      </c>
      <c r="G11" s="1">
        <v>18800</v>
      </c>
      <c r="I11" t="s">
        <v>2</v>
      </c>
      <c r="J11" t="s">
        <v>0</v>
      </c>
      <c r="K11" t="s">
        <v>17</v>
      </c>
      <c r="M11">
        <v>21</v>
      </c>
      <c r="N11" s="1">
        <v>25200</v>
      </c>
      <c r="O11">
        <v>0</v>
      </c>
      <c r="P11" s="1">
        <v>21500</v>
      </c>
    </row>
    <row r="12" spans="1:16">
      <c r="A12" t="s">
        <v>10</v>
      </c>
      <c r="B12" t="s">
        <v>11</v>
      </c>
      <c r="C12" t="s">
        <v>9</v>
      </c>
      <c r="D12">
        <v>26</v>
      </c>
      <c r="E12">
        <v>66</v>
      </c>
      <c r="F12">
        <v>2</v>
      </c>
      <c r="G12" s="1">
        <v>21300</v>
      </c>
      <c r="I12" t="s">
        <v>9</v>
      </c>
      <c r="J12" t="s">
        <v>7</v>
      </c>
      <c r="K12">
        <f>COUNTIFS($C$2:$C$101,"="&amp;I12,$A$2:$A$101,"="&amp;J12)</f>
        <v>21</v>
      </c>
      <c r="M12">
        <v>21</v>
      </c>
      <c r="N12" s="1">
        <v>21600</v>
      </c>
      <c r="O12">
        <v>0</v>
      </c>
      <c r="P12" s="1">
        <v>19700</v>
      </c>
    </row>
    <row r="13" spans="1:16">
      <c r="A13" t="s">
        <v>10</v>
      </c>
      <c r="B13" t="s">
        <v>11</v>
      </c>
      <c r="C13" t="s">
        <v>13</v>
      </c>
      <c r="D13">
        <v>35</v>
      </c>
      <c r="E13">
        <v>70</v>
      </c>
      <c r="F13">
        <v>0</v>
      </c>
      <c r="G13" s="1">
        <v>20200</v>
      </c>
      <c r="I13" t="s">
        <v>9</v>
      </c>
      <c r="J13" t="s">
        <v>10</v>
      </c>
      <c r="K13">
        <f t="shared" ref="K13:K17" si="1">COUNTIFS($C$2:$C$101,"="&amp;I13,$A$2:$A$101,"="&amp;J13)</f>
        <v>30</v>
      </c>
      <c r="M13">
        <v>22</v>
      </c>
      <c r="N13" s="1">
        <v>23400</v>
      </c>
      <c r="O13">
        <v>0</v>
      </c>
      <c r="P13" s="1">
        <v>18900</v>
      </c>
    </row>
    <row r="14" spans="1:16">
      <c r="A14" t="s">
        <v>10</v>
      </c>
      <c r="B14" t="s">
        <v>8</v>
      </c>
      <c r="C14" t="s">
        <v>9</v>
      </c>
      <c r="D14">
        <v>23</v>
      </c>
      <c r="E14">
        <v>67</v>
      </c>
      <c r="F14">
        <v>2</v>
      </c>
      <c r="G14" s="1">
        <v>22000</v>
      </c>
      <c r="I14" t="s">
        <v>14</v>
      </c>
      <c r="J14" t="s">
        <v>7</v>
      </c>
      <c r="K14">
        <f t="shared" si="1"/>
        <v>2</v>
      </c>
      <c r="M14">
        <v>23</v>
      </c>
      <c r="N14" s="1">
        <v>18800</v>
      </c>
      <c r="O14">
        <v>0</v>
      </c>
      <c r="P14" s="1">
        <v>22800</v>
      </c>
    </row>
    <row r="15" spans="1:16">
      <c r="A15" t="s">
        <v>10</v>
      </c>
      <c r="B15" t="s">
        <v>12</v>
      </c>
      <c r="C15" t="s">
        <v>9</v>
      </c>
      <c r="D15">
        <v>36</v>
      </c>
      <c r="E15">
        <v>68</v>
      </c>
      <c r="F15">
        <v>5</v>
      </c>
      <c r="G15" s="1">
        <v>24500</v>
      </c>
      <c r="I15" t="s">
        <v>14</v>
      </c>
      <c r="J15" t="s">
        <v>10</v>
      </c>
      <c r="K15">
        <f t="shared" si="1"/>
        <v>4</v>
      </c>
      <c r="M15">
        <v>23</v>
      </c>
      <c r="N15" s="1">
        <v>22000</v>
      </c>
      <c r="O15">
        <v>0</v>
      </c>
      <c r="P15" s="1">
        <v>18100</v>
      </c>
    </row>
    <row r="16" spans="1:16">
      <c r="A16" t="s">
        <v>7</v>
      </c>
      <c r="B16" t="s">
        <v>11</v>
      </c>
      <c r="C16" t="s">
        <v>13</v>
      </c>
      <c r="D16">
        <v>24</v>
      </c>
      <c r="E16">
        <v>64</v>
      </c>
      <c r="F16">
        <v>3</v>
      </c>
      <c r="G16" s="1">
        <v>27000</v>
      </c>
      <c r="I16" t="s">
        <v>13</v>
      </c>
      <c r="J16" t="s">
        <v>7</v>
      </c>
      <c r="K16">
        <f t="shared" si="1"/>
        <v>18</v>
      </c>
      <c r="M16">
        <v>23</v>
      </c>
      <c r="N16" s="1">
        <v>25000</v>
      </c>
      <c r="O16">
        <v>0</v>
      </c>
      <c r="P16" s="1">
        <v>20500</v>
      </c>
    </row>
    <row r="17" spans="1:16">
      <c r="A17" t="s">
        <v>7</v>
      </c>
      <c r="B17" t="s">
        <v>11</v>
      </c>
      <c r="C17" t="s">
        <v>9</v>
      </c>
      <c r="D17">
        <v>35</v>
      </c>
      <c r="E17">
        <v>68</v>
      </c>
      <c r="F17">
        <v>4</v>
      </c>
      <c r="G17" s="1">
        <v>24600</v>
      </c>
      <c r="I17" t="s">
        <v>13</v>
      </c>
      <c r="J17" t="s">
        <v>10</v>
      </c>
      <c r="K17">
        <f t="shared" si="1"/>
        <v>25</v>
      </c>
      <c r="M17">
        <v>24</v>
      </c>
      <c r="N17" s="1">
        <v>27000</v>
      </c>
      <c r="O17">
        <v>0</v>
      </c>
      <c r="P17" s="1">
        <v>16000</v>
      </c>
    </row>
    <row r="18" spans="1:16">
      <c r="A18" t="s">
        <v>7</v>
      </c>
      <c r="B18" t="s">
        <v>12</v>
      </c>
      <c r="C18" t="s">
        <v>9</v>
      </c>
      <c r="D18">
        <v>33</v>
      </c>
      <c r="E18">
        <v>64</v>
      </c>
      <c r="F18">
        <v>14</v>
      </c>
      <c r="G18" s="1">
        <v>36600</v>
      </c>
      <c r="M18">
        <v>24</v>
      </c>
      <c r="N18" s="1">
        <v>26400</v>
      </c>
      <c r="O18">
        <v>0</v>
      </c>
      <c r="P18" s="1">
        <v>19200</v>
      </c>
    </row>
    <row r="19" spans="1:16">
      <c r="A19" t="s">
        <v>10</v>
      </c>
      <c r="B19" t="s">
        <v>12</v>
      </c>
      <c r="C19" t="s">
        <v>9</v>
      </c>
      <c r="D19">
        <v>27</v>
      </c>
      <c r="E19">
        <v>70</v>
      </c>
      <c r="F19">
        <v>0</v>
      </c>
      <c r="G19" s="1">
        <v>19100</v>
      </c>
      <c r="I19" t="s">
        <v>1</v>
      </c>
      <c r="J19" t="s">
        <v>0</v>
      </c>
      <c r="K19" t="s">
        <v>15</v>
      </c>
      <c r="M19">
        <v>24</v>
      </c>
      <c r="N19" s="1">
        <v>26500</v>
      </c>
      <c r="O19">
        <v>0</v>
      </c>
      <c r="P19" s="1">
        <v>18300</v>
      </c>
    </row>
    <row r="20" spans="1:16">
      <c r="A20" t="s">
        <v>10</v>
      </c>
      <c r="B20" t="s">
        <v>11</v>
      </c>
      <c r="C20" t="s">
        <v>9</v>
      </c>
      <c r="D20">
        <v>37</v>
      </c>
      <c r="E20">
        <v>68</v>
      </c>
      <c r="F20">
        <v>5</v>
      </c>
      <c r="G20" s="1">
        <v>24200</v>
      </c>
      <c r="I20" t="s">
        <v>12</v>
      </c>
      <c r="J20" t="s">
        <v>7</v>
      </c>
      <c r="K20" s="1">
        <f>SUMIFS($G$2:$G$101,$B$2:$B$101,"="&amp;I20,$A$2:$A$101,"="&amp;J20)/COUNTIFS($B$2:$B$101,"="&amp;I20,$A$2:$A$101,"="&amp;J20)</f>
        <v>23604.761904761905</v>
      </c>
      <c r="M20">
        <v>24</v>
      </c>
      <c r="N20" s="1">
        <v>22800</v>
      </c>
      <c r="O20">
        <v>0</v>
      </c>
      <c r="P20" s="1">
        <v>20200</v>
      </c>
    </row>
    <row r="21" spans="1:16">
      <c r="A21" t="s">
        <v>10</v>
      </c>
      <c r="B21" t="s">
        <v>11</v>
      </c>
      <c r="C21" t="s">
        <v>13</v>
      </c>
      <c r="D21">
        <v>31</v>
      </c>
      <c r="E21">
        <v>66</v>
      </c>
      <c r="F21">
        <v>13</v>
      </c>
      <c r="G21" s="1">
        <v>38100</v>
      </c>
      <c r="I21" t="s">
        <v>12</v>
      </c>
      <c r="J21" t="s">
        <v>10</v>
      </c>
      <c r="K21" s="1">
        <f t="shared" ref="K21:K25" si="2">SUMIFS($G$2:$G$101,$B$2:$B$101,"="&amp;I21,$A$2:$A$101,"="&amp;J21)/COUNTIFS($B$2:$B$101,"="&amp;I21,$A$2:$A$101,"="&amp;J21)</f>
        <v>24455.555555555555</v>
      </c>
      <c r="M21">
        <v>25</v>
      </c>
      <c r="N21" s="1">
        <v>25900</v>
      </c>
      <c r="O21">
        <v>0</v>
      </c>
      <c r="P21" s="1">
        <v>18400</v>
      </c>
    </row>
    <row r="22" spans="1:16">
      <c r="A22" t="s">
        <v>10</v>
      </c>
      <c r="B22" t="s">
        <v>8</v>
      </c>
      <c r="C22" t="s">
        <v>9</v>
      </c>
      <c r="D22">
        <v>26</v>
      </c>
      <c r="E22">
        <v>67</v>
      </c>
      <c r="F22">
        <v>0</v>
      </c>
      <c r="G22" s="1">
        <v>18900</v>
      </c>
      <c r="I22" t="s">
        <v>11</v>
      </c>
      <c r="J22" t="s">
        <v>7</v>
      </c>
      <c r="K22" s="1">
        <f t="shared" si="2"/>
        <v>26609.090909090908</v>
      </c>
      <c r="M22">
        <v>25</v>
      </c>
      <c r="N22" s="1">
        <v>18900</v>
      </c>
      <c r="O22">
        <v>1</v>
      </c>
      <c r="P22" s="1">
        <v>21800</v>
      </c>
    </row>
    <row r="23" spans="1:16">
      <c r="A23" t="s">
        <v>10</v>
      </c>
      <c r="B23" t="s">
        <v>12</v>
      </c>
      <c r="C23" t="s">
        <v>9</v>
      </c>
      <c r="D23">
        <v>28</v>
      </c>
      <c r="E23">
        <v>67</v>
      </c>
      <c r="F23">
        <v>1</v>
      </c>
      <c r="G23" s="1">
        <v>19500</v>
      </c>
      <c r="I23" t="s">
        <v>11</v>
      </c>
      <c r="J23" t="s">
        <v>10</v>
      </c>
      <c r="K23" s="1">
        <f t="shared" si="2"/>
        <v>25634.482758620688</v>
      </c>
      <c r="M23">
        <v>25</v>
      </c>
      <c r="N23" s="1">
        <v>26300</v>
      </c>
      <c r="O23">
        <v>1</v>
      </c>
      <c r="P23" s="1">
        <v>19500</v>
      </c>
    </row>
    <row r="24" spans="1:16">
      <c r="A24" t="s">
        <v>10</v>
      </c>
      <c r="B24" t="s">
        <v>12</v>
      </c>
      <c r="C24" t="s">
        <v>9</v>
      </c>
      <c r="D24">
        <v>35</v>
      </c>
      <c r="E24">
        <v>69</v>
      </c>
      <c r="F24">
        <v>4</v>
      </c>
      <c r="G24" s="1">
        <v>24700</v>
      </c>
      <c r="I24" t="s">
        <v>8</v>
      </c>
      <c r="J24" t="s">
        <v>7</v>
      </c>
      <c r="K24" s="1">
        <f t="shared" si="2"/>
        <v>21111.111111111109</v>
      </c>
      <c r="M24">
        <v>25</v>
      </c>
      <c r="N24" s="1">
        <v>31200</v>
      </c>
      <c r="O24">
        <v>1</v>
      </c>
      <c r="P24" s="1">
        <v>23700</v>
      </c>
    </row>
    <row r="25" spans="1:16">
      <c r="A25" t="s">
        <v>7</v>
      </c>
      <c r="B25" t="s">
        <v>12</v>
      </c>
      <c r="C25" t="s">
        <v>9</v>
      </c>
      <c r="D25">
        <v>38</v>
      </c>
      <c r="E25">
        <v>61</v>
      </c>
      <c r="F25">
        <v>2</v>
      </c>
      <c r="G25" s="1">
        <v>20800</v>
      </c>
      <c r="I25" t="s">
        <v>8</v>
      </c>
      <c r="J25" t="s">
        <v>10</v>
      </c>
      <c r="K25" s="1">
        <f t="shared" si="2"/>
        <v>24183.333333333332</v>
      </c>
      <c r="M25">
        <v>26</v>
      </c>
      <c r="N25" s="1">
        <v>21300</v>
      </c>
      <c r="O25">
        <v>1</v>
      </c>
      <c r="P25" s="1">
        <v>21400</v>
      </c>
    </row>
    <row r="26" spans="1:16">
      <c r="A26" t="s">
        <v>7</v>
      </c>
      <c r="B26" t="s">
        <v>12</v>
      </c>
      <c r="C26" t="s">
        <v>9</v>
      </c>
      <c r="D26">
        <v>32</v>
      </c>
      <c r="E26">
        <v>63</v>
      </c>
      <c r="F26">
        <v>0</v>
      </c>
      <c r="G26" s="1">
        <v>19100</v>
      </c>
      <c r="M26">
        <v>26</v>
      </c>
      <c r="N26" s="1">
        <v>18900</v>
      </c>
      <c r="O26">
        <v>1</v>
      </c>
      <c r="P26" s="1">
        <v>19600</v>
      </c>
    </row>
    <row r="27" spans="1:16">
      <c r="A27" t="s">
        <v>10</v>
      </c>
      <c r="B27" t="s">
        <v>11</v>
      </c>
      <c r="C27" t="s">
        <v>9</v>
      </c>
      <c r="D27">
        <v>39</v>
      </c>
      <c r="E27">
        <v>65</v>
      </c>
      <c r="F27">
        <v>12</v>
      </c>
      <c r="G27" s="1">
        <v>33600</v>
      </c>
      <c r="I27" t="s">
        <v>2</v>
      </c>
      <c r="J27" t="s">
        <v>15</v>
      </c>
      <c r="M27">
        <v>26</v>
      </c>
      <c r="N27" s="1">
        <v>23500</v>
      </c>
      <c r="O27">
        <v>1</v>
      </c>
      <c r="P27" s="1">
        <v>23300</v>
      </c>
    </row>
    <row r="28" spans="1:16">
      <c r="A28" t="s">
        <v>7</v>
      </c>
      <c r="B28" t="s">
        <v>8</v>
      </c>
      <c r="C28" t="s">
        <v>13</v>
      </c>
      <c r="D28">
        <v>18</v>
      </c>
      <c r="E28">
        <v>61</v>
      </c>
      <c r="F28">
        <v>0</v>
      </c>
      <c r="G28" s="1">
        <v>20600</v>
      </c>
      <c r="I28" t="s">
        <v>9</v>
      </c>
      <c r="J28" s="1">
        <f>SUMIF($C$2:$C$101,"="&amp;I28,$G$2:$G$101)/COUNTIF($C$2:$C$101,"="&amp;I28)</f>
        <v>23519.607843137255</v>
      </c>
      <c r="M28">
        <v>27</v>
      </c>
      <c r="N28" s="1">
        <v>19100</v>
      </c>
      <c r="O28">
        <v>1</v>
      </c>
      <c r="P28" s="1">
        <v>23500</v>
      </c>
    </row>
    <row r="29" spans="1:16">
      <c r="A29" t="s">
        <v>7</v>
      </c>
      <c r="B29" t="s">
        <v>8</v>
      </c>
      <c r="C29" t="s">
        <v>13</v>
      </c>
      <c r="D29">
        <v>24</v>
      </c>
      <c r="E29">
        <v>64</v>
      </c>
      <c r="F29">
        <v>5</v>
      </c>
      <c r="G29" s="1">
        <v>26400</v>
      </c>
      <c r="I29" t="s">
        <v>14</v>
      </c>
      <c r="J29" s="1">
        <f>SUMIF($C$2:$C$101,"="&amp;I29,$G$2:$G$101)/COUNTIF($C$2:$C$101,"="&amp;I29)</f>
        <v>23900</v>
      </c>
      <c r="M29">
        <v>27</v>
      </c>
      <c r="N29" s="1">
        <v>21100</v>
      </c>
      <c r="O29">
        <v>1</v>
      </c>
      <c r="P29" s="1">
        <v>23800</v>
      </c>
    </row>
    <row r="30" spans="1:16">
      <c r="A30" t="s">
        <v>10</v>
      </c>
      <c r="B30" t="s">
        <v>8</v>
      </c>
      <c r="C30" t="s">
        <v>9</v>
      </c>
      <c r="D30">
        <v>37</v>
      </c>
      <c r="E30">
        <v>68</v>
      </c>
      <c r="F30">
        <v>3</v>
      </c>
      <c r="G30" s="1">
        <v>22300</v>
      </c>
      <c r="I30" t="s">
        <v>13</v>
      </c>
      <c r="J30" s="1">
        <f>SUMIF($C$2:$C$101,"="&amp;I30,$G$2:$G$101)/COUNTIF($C$2:$C$101,"="&amp;I30)</f>
        <v>25797.674418604653</v>
      </c>
      <c r="M30">
        <v>27</v>
      </c>
      <c r="N30" s="1">
        <v>25000</v>
      </c>
      <c r="O30">
        <v>1</v>
      </c>
      <c r="P30" s="1">
        <v>20300</v>
      </c>
    </row>
    <row r="31" spans="1:16">
      <c r="A31" t="s">
        <v>10</v>
      </c>
      <c r="B31" t="s">
        <v>12</v>
      </c>
      <c r="C31" t="s">
        <v>9</v>
      </c>
      <c r="D31">
        <v>27</v>
      </c>
      <c r="E31">
        <v>67</v>
      </c>
      <c r="F31">
        <v>2</v>
      </c>
      <c r="G31" s="1">
        <v>21100</v>
      </c>
      <c r="M31">
        <v>27</v>
      </c>
      <c r="N31" s="1">
        <v>32000</v>
      </c>
      <c r="O31">
        <v>1</v>
      </c>
      <c r="P31" s="1">
        <v>23400</v>
      </c>
    </row>
    <row r="32" spans="1:16">
      <c r="A32" t="s">
        <v>10</v>
      </c>
      <c r="B32" t="s">
        <v>11</v>
      </c>
      <c r="C32" t="s">
        <v>13</v>
      </c>
      <c r="D32">
        <v>23</v>
      </c>
      <c r="E32">
        <v>69</v>
      </c>
      <c r="F32">
        <v>3</v>
      </c>
      <c r="G32" s="1">
        <v>25000</v>
      </c>
      <c r="M32">
        <v>27</v>
      </c>
      <c r="N32" s="1">
        <v>21400</v>
      </c>
      <c r="O32">
        <v>1</v>
      </c>
      <c r="P32" s="1">
        <v>20600</v>
      </c>
    </row>
    <row r="33" spans="1:16">
      <c r="A33" t="s">
        <v>10</v>
      </c>
      <c r="B33" t="s">
        <v>11</v>
      </c>
      <c r="C33" t="s">
        <v>9</v>
      </c>
      <c r="D33">
        <v>35</v>
      </c>
      <c r="E33">
        <v>67</v>
      </c>
      <c r="F33">
        <v>4</v>
      </c>
      <c r="G33" s="1">
        <v>23600</v>
      </c>
      <c r="M33">
        <v>27</v>
      </c>
      <c r="N33" s="1">
        <v>23200</v>
      </c>
      <c r="O33">
        <v>1</v>
      </c>
      <c r="P33" s="1">
        <v>21900</v>
      </c>
    </row>
    <row r="34" spans="1:16">
      <c r="A34" t="s">
        <v>10</v>
      </c>
      <c r="B34" t="s">
        <v>11</v>
      </c>
      <c r="C34" t="s">
        <v>13</v>
      </c>
      <c r="D34">
        <v>41</v>
      </c>
      <c r="E34">
        <v>71</v>
      </c>
      <c r="F34">
        <v>7</v>
      </c>
      <c r="G34" s="1">
        <v>30500</v>
      </c>
      <c r="M34">
        <v>27</v>
      </c>
      <c r="N34" s="1">
        <v>19200</v>
      </c>
      <c r="O34">
        <v>1</v>
      </c>
      <c r="P34" s="1">
        <v>18400</v>
      </c>
    </row>
    <row r="35" spans="1:16">
      <c r="A35" t="s">
        <v>7</v>
      </c>
      <c r="B35" t="s">
        <v>12</v>
      </c>
      <c r="C35" t="s">
        <v>9</v>
      </c>
      <c r="D35">
        <v>28</v>
      </c>
      <c r="E35">
        <v>63</v>
      </c>
      <c r="F35">
        <v>2</v>
      </c>
      <c r="G35" s="1">
        <v>20700</v>
      </c>
      <c r="M35">
        <v>27</v>
      </c>
      <c r="N35" s="1">
        <v>18300</v>
      </c>
      <c r="O35">
        <v>1</v>
      </c>
      <c r="P35" s="1">
        <v>20000</v>
      </c>
    </row>
    <row r="36" spans="1:16">
      <c r="A36" t="s">
        <v>10</v>
      </c>
      <c r="B36" t="s">
        <v>8</v>
      </c>
      <c r="C36" t="s">
        <v>9</v>
      </c>
      <c r="D36">
        <v>30</v>
      </c>
      <c r="E36">
        <v>69</v>
      </c>
      <c r="F36">
        <v>5</v>
      </c>
      <c r="G36" s="1">
        <v>24800</v>
      </c>
      <c r="M36">
        <v>27</v>
      </c>
      <c r="N36" s="1">
        <v>20200</v>
      </c>
      <c r="O36">
        <v>1</v>
      </c>
      <c r="P36" s="1">
        <v>21600</v>
      </c>
    </row>
    <row r="37" spans="1:16">
      <c r="A37" t="s">
        <v>10</v>
      </c>
      <c r="B37" t="s">
        <v>8</v>
      </c>
      <c r="C37" t="s">
        <v>9</v>
      </c>
      <c r="D37">
        <v>42</v>
      </c>
      <c r="E37">
        <v>71</v>
      </c>
      <c r="F37">
        <v>5</v>
      </c>
      <c r="G37" s="1">
        <v>25000</v>
      </c>
      <c r="M37">
        <v>27</v>
      </c>
      <c r="N37" s="1">
        <v>18400</v>
      </c>
      <c r="O37">
        <v>2</v>
      </c>
      <c r="P37" s="1">
        <v>21300</v>
      </c>
    </row>
    <row r="38" spans="1:16">
      <c r="A38" t="s">
        <v>7</v>
      </c>
      <c r="B38" t="s">
        <v>12</v>
      </c>
      <c r="C38" t="s">
        <v>13</v>
      </c>
      <c r="D38">
        <v>27</v>
      </c>
      <c r="E38">
        <v>64</v>
      </c>
      <c r="F38">
        <v>3</v>
      </c>
      <c r="G38" s="1">
        <v>25000</v>
      </c>
      <c r="M38">
        <v>27</v>
      </c>
      <c r="N38" s="1">
        <v>31600</v>
      </c>
      <c r="O38">
        <v>2</v>
      </c>
      <c r="P38" s="1">
        <v>22000</v>
      </c>
    </row>
    <row r="39" spans="1:16">
      <c r="A39" t="s">
        <v>7</v>
      </c>
      <c r="B39" t="s">
        <v>12</v>
      </c>
      <c r="C39" t="s">
        <v>13</v>
      </c>
      <c r="D39">
        <v>35</v>
      </c>
      <c r="E39">
        <v>60</v>
      </c>
      <c r="F39">
        <v>1</v>
      </c>
      <c r="G39" s="1">
        <v>23700</v>
      </c>
      <c r="M39">
        <v>28</v>
      </c>
      <c r="N39" s="1">
        <v>19800</v>
      </c>
      <c r="O39">
        <v>2</v>
      </c>
      <c r="P39" s="1">
        <v>20800</v>
      </c>
    </row>
    <row r="40" spans="1:16">
      <c r="A40" t="s">
        <v>10</v>
      </c>
      <c r="B40" t="s">
        <v>8</v>
      </c>
      <c r="C40" t="s">
        <v>9</v>
      </c>
      <c r="D40">
        <v>25</v>
      </c>
      <c r="E40">
        <v>68</v>
      </c>
      <c r="F40">
        <v>5</v>
      </c>
      <c r="G40" s="1">
        <v>25900</v>
      </c>
      <c r="M40">
        <v>28</v>
      </c>
      <c r="N40" s="1">
        <v>19500</v>
      </c>
      <c r="O40">
        <v>2</v>
      </c>
      <c r="P40" s="1">
        <v>21100</v>
      </c>
    </row>
    <row r="41" spans="1:16">
      <c r="A41" t="s">
        <v>10</v>
      </c>
      <c r="B41" t="s">
        <v>12</v>
      </c>
      <c r="C41" t="s">
        <v>13</v>
      </c>
      <c r="D41">
        <v>39</v>
      </c>
      <c r="E41">
        <v>63</v>
      </c>
      <c r="F41">
        <v>4</v>
      </c>
      <c r="G41" s="1">
        <v>26900</v>
      </c>
      <c r="M41">
        <v>28</v>
      </c>
      <c r="N41" s="1">
        <v>20700</v>
      </c>
      <c r="O41">
        <v>2</v>
      </c>
      <c r="P41" s="1">
        <v>20700</v>
      </c>
    </row>
    <row r="42" spans="1:16">
      <c r="A42" t="s">
        <v>7</v>
      </c>
      <c r="B42" t="s">
        <v>12</v>
      </c>
      <c r="C42" t="s">
        <v>13</v>
      </c>
      <c r="D42">
        <v>27</v>
      </c>
      <c r="E42">
        <v>61</v>
      </c>
      <c r="F42">
        <v>7</v>
      </c>
      <c r="G42" s="1">
        <v>32000</v>
      </c>
      <c r="M42">
        <v>28</v>
      </c>
      <c r="N42" s="1">
        <v>19600</v>
      </c>
      <c r="O42">
        <v>2</v>
      </c>
      <c r="P42" s="1">
        <v>21900</v>
      </c>
    </row>
    <row r="43" spans="1:16">
      <c r="A43" t="s">
        <v>10</v>
      </c>
      <c r="B43" t="s">
        <v>11</v>
      </c>
      <c r="C43" t="s">
        <v>13</v>
      </c>
      <c r="D43">
        <v>27</v>
      </c>
      <c r="E43">
        <v>68</v>
      </c>
      <c r="F43">
        <v>1</v>
      </c>
      <c r="G43" s="1">
        <v>21400</v>
      </c>
      <c r="M43">
        <v>28</v>
      </c>
      <c r="N43" s="1">
        <v>27900</v>
      </c>
      <c r="O43">
        <v>2</v>
      </c>
      <c r="P43" s="1">
        <v>24600</v>
      </c>
    </row>
    <row r="44" spans="1:16">
      <c r="A44" t="s">
        <v>10</v>
      </c>
      <c r="B44" t="s">
        <v>12</v>
      </c>
      <c r="C44" t="s">
        <v>9</v>
      </c>
      <c r="D44">
        <v>28</v>
      </c>
      <c r="E44">
        <v>66</v>
      </c>
      <c r="F44">
        <v>1</v>
      </c>
      <c r="G44" s="1">
        <v>19600</v>
      </c>
      <c r="M44">
        <v>28</v>
      </c>
      <c r="N44" s="1">
        <v>30400</v>
      </c>
      <c r="O44">
        <v>2</v>
      </c>
      <c r="P44" s="1">
        <v>24900</v>
      </c>
    </row>
    <row r="45" spans="1:16">
      <c r="A45" t="s">
        <v>10</v>
      </c>
      <c r="B45" t="s">
        <v>11</v>
      </c>
      <c r="C45" t="s">
        <v>13</v>
      </c>
      <c r="D45">
        <v>30</v>
      </c>
      <c r="E45">
        <v>68</v>
      </c>
      <c r="F45">
        <v>1</v>
      </c>
      <c r="G45" s="1">
        <v>23300</v>
      </c>
      <c r="M45">
        <v>28</v>
      </c>
      <c r="N45" s="1">
        <v>24600</v>
      </c>
      <c r="O45">
        <v>2</v>
      </c>
      <c r="P45" s="1">
        <v>21300</v>
      </c>
    </row>
    <row r="46" spans="1:16">
      <c r="A46" t="s">
        <v>7</v>
      </c>
      <c r="B46" t="s">
        <v>12</v>
      </c>
      <c r="C46" t="s">
        <v>9</v>
      </c>
      <c r="D46">
        <v>39</v>
      </c>
      <c r="E46">
        <v>66</v>
      </c>
      <c r="F46">
        <v>2</v>
      </c>
      <c r="G46" s="1">
        <v>21900</v>
      </c>
      <c r="M46">
        <v>28</v>
      </c>
      <c r="N46" s="1">
        <v>21700</v>
      </c>
      <c r="O46">
        <v>2</v>
      </c>
      <c r="P46" s="1">
        <v>23800</v>
      </c>
    </row>
    <row r="47" spans="1:16">
      <c r="A47" t="s">
        <v>7</v>
      </c>
      <c r="B47" t="s">
        <v>11</v>
      </c>
      <c r="C47" t="s">
        <v>9</v>
      </c>
      <c r="D47">
        <v>33</v>
      </c>
      <c r="E47">
        <v>65</v>
      </c>
      <c r="F47">
        <v>4</v>
      </c>
      <c r="G47" s="1">
        <v>24700</v>
      </c>
      <c r="M47">
        <v>28</v>
      </c>
      <c r="N47" s="1">
        <v>23800</v>
      </c>
      <c r="O47">
        <v>2</v>
      </c>
      <c r="P47" s="1">
        <v>21300</v>
      </c>
    </row>
    <row r="48" spans="1:16">
      <c r="A48" t="s">
        <v>10</v>
      </c>
      <c r="B48" t="s">
        <v>11</v>
      </c>
      <c r="C48" t="s">
        <v>13</v>
      </c>
      <c r="D48">
        <v>38</v>
      </c>
      <c r="E48">
        <v>72</v>
      </c>
      <c r="F48">
        <v>4</v>
      </c>
      <c r="G48" s="1">
        <v>25700</v>
      </c>
      <c r="M48">
        <v>28</v>
      </c>
      <c r="N48" s="1">
        <v>20500</v>
      </c>
      <c r="O48">
        <v>2</v>
      </c>
      <c r="P48" s="1">
        <v>22600</v>
      </c>
    </row>
    <row r="49" spans="1:16">
      <c r="A49" t="s">
        <v>10</v>
      </c>
      <c r="B49" t="s">
        <v>11</v>
      </c>
      <c r="C49" t="s">
        <v>9</v>
      </c>
      <c r="D49">
        <v>28</v>
      </c>
      <c r="E49">
        <v>70</v>
      </c>
      <c r="F49">
        <v>8</v>
      </c>
      <c r="G49" s="1">
        <v>27900</v>
      </c>
      <c r="M49">
        <v>28</v>
      </c>
      <c r="N49" s="1">
        <v>21200</v>
      </c>
      <c r="O49">
        <v>2</v>
      </c>
      <c r="P49" s="1">
        <v>22400</v>
      </c>
    </row>
    <row r="50" spans="1:16">
      <c r="A50" t="s">
        <v>10</v>
      </c>
      <c r="B50" t="s">
        <v>12</v>
      </c>
      <c r="C50" t="s">
        <v>13</v>
      </c>
      <c r="D50">
        <v>28</v>
      </c>
      <c r="E50">
        <v>68</v>
      </c>
      <c r="F50">
        <v>5</v>
      </c>
      <c r="G50" s="1">
        <v>30400</v>
      </c>
      <c r="M50">
        <v>28</v>
      </c>
      <c r="N50" s="1">
        <v>18400</v>
      </c>
      <c r="O50">
        <v>3</v>
      </c>
      <c r="P50" s="1">
        <v>24800</v>
      </c>
    </row>
    <row r="51" spans="1:16">
      <c r="A51" t="s">
        <v>7</v>
      </c>
      <c r="B51" t="s">
        <v>12</v>
      </c>
      <c r="C51" t="s">
        <v>13</v>
      </c>
      <c r="D51">
        <v>28</v>
      </c>
      <c r="E51">
        <v>67</v>
      </c>
      <c r="F51">
        <v>2</v>
      </c>
      <c r="G51" s="1">
        <v>24600</v>
      </c>
      <c r="M51">
        <v>29</v>
      </c>
      <c r="N51" s="1">
        <v>23700</v>
      </c>
      <c r="O51">
        <v>3</v>
      </c>
      <c r="P51" s="1">
        <v>27000</v>
      </c>
    </row>
    <row r="52" spans="1:16">
      <c r="A52" t="s">
        <v>10</v>
      </c>
      <c r="B52" t="s">
        <v>11</v>
      </c>
      <c r="C52" t="s">
        <v>13</v>
      </c>
      <c r="D52">
        <v>24</v>
      </c>
      <c r="E52">
        <v>64</v>
      </c>
      <c r="F52">
        <v>4</v>
      </c>
      <c r="G52" s="1">
        <v>26500</v>
      </c>
      <c r="M52">
        <v>29</v>
      </c>
      <c r="N52" s="1">
        <v>33100</v>
      </c>
      <c r="O52">
        <v>3</v>
      </c>
      <c r="P52" s="1">
        <v>22300</v>
      </c>
    </row>
    <row r="53" spans="1:16">
      <c r="A53" t="s">
        <v>7</v>
      </c>
      <c r="B53" t="s">
        <v>12</v>
      </c>
      <c r="C53" t="s">
        <v>13</v>
      </c>
      <c r="D53">
        <v>28</v>
      </c>
      <c r="E53">
        <v>64</v>
      </c>
      <c r="F53">
        <v>0</v>
      </c>
      <c r="G53" s="1">
        <v>21700</v>
      </c>
      <c r="M53">
        <v>29</v>
      </c>
      <c r="N53" s="1">
        <v>32700</v>
      </c>
      <c r="O53">
        <v>3</v>
      </c>
      <c r="P53" s="1">
        <v>25000</v>
      </c>
    </row>
    <row r="54" spans="1:16">
      <c r="A54" t="s">
        <v>7</v>
      </c>
      <c r="B54" t="s">
        <v>12</v>
      </c>
      <c r="C54" t="s">
        <v>13</v>
      </c>
      <c r="D54">
        <v>37</v>
      </c>
      <c r="E54">
        <v>60</v>
      </c>
      <c r="F54">
        <v>0</v>
      </c>
      <c r="G54" s="1">
        <v>20400</v>
      </c>
      <c r="M54">
        <v>30</v>
      </c>
      <c r="N54" s="1">
        <v>24800</v>
      </c>
      <c r="O54">
        <v>3</v>
      </c>
      <c r="P54" s="1">
        <v>25000</v>
      </c>
    </row>
    <row r="55" spans="1:16">
      <c r="A55" t="s">
        <v>10</v>
      </c>
      <c r="B55" t="s">
        <v>8</v>
      </c>
      <c r="C55" t="s">
        <v>13</v>
      </c>
      <c r="D55">
        <v>26</v>
      </c>
      <c r="E55">
        <v>69</v>
      </c>
      <c r="F55">
        <v>1</v>
      </c>
      <c r="G55" s="1">
        <v>23500</v>
      </c>
      <c r="M55">
        <v>30</v>
      </c>
      <c r="N55" s="1">
        <v>23300</v>
      </c>
      <c r="O55">
        <v>3</v>
      </c>
      <c r="P55" s="1">
        <v>21900</v>
      </c>
    </row>
    <row r="56" spans="1:16">
      <c r="A56" t="s">
        <v>7</v>
      </c>
      <c r="B56" t="s">
        <v>11</v>
      </c>
      <c r="C56" t="s">
        <v>13</v>
      </c>
      <c r="D56">
        <v>54</v>
      </c>
      <c r="E56">
        <v>62</v>
      </c>
      <c r="F56">
        <v>17</v>
      </c>
      <c r="G56" s="1">
        <v>42400</v>
      </c>
      <c r="M56">
        <v>31</v>
      </c>
      <c r="N56" s="1">
        <v>38100</v>
      </c>
      <c r="O56">
        <v>3</v>
      </c>
      <c r="P56" s="1">
        <v>23200</v>
      </c>
    </row>
    <row r="57" spans="1:16">
      <c r="A57" t="s">
        <v>10</v>
      </c>
      <c r="B57" t="s">
        <v>12</v>
      </c>
      <c r="C57" t="s">
        <v>13</v>
      </c>
      <c r="D57">
        <v>21</v>
      </c>
      <c r="E57">
        <v>69</v>
      </c>
      <c r="F57">
        <v>2</v>
      </c>
      <c r="G57" s="1">
        <v>24900</v>
      </c>
      <c r="M57">
        <v>31</v>
      </c>
      <c r="N57" s="1">
        <v>25300</v>
      </c>
      <c r="O57">
        <v>3</v>
      </c>
      <c r="P57" s="1">
        <v>21500</v>
      </c>
    </row>
    <row r="58" spans="1:16">
      <c r="A58" t="s">
        <v>10</v>
      </c>
      <c r="B58" t="s">
        <v>11</v>
      </c>
      <c r="C58" t="s">
        <v>13</v>
      </c>
      <c r="D58">
        <v>28</v>
      </c>
      <c r="E58">
        <v>65</v>
      </c>
      <c r="F58">
        <v>1</v>
      </c>
      <c r="G58" s="1">
        <v>23800</v>
      </c>
      <c r="M58">
        <v>32</v>
      </c>
      <c r="N58" s="1">
        <v>19100</v>
      </c>
      <c r="O58">
        <v>3</v>
      </c>
      <c r="P58" s="1">
        <v>21200</v>
      </c>
    </row>
    <row r="59" spans="1:16">
      <c r="A59" t="s">
        <v>7</v>
      </c>
      <c r="B59" t="s">
        <v>12</v>
      </c>
      <c r="C59" t="s">
        <v>9</v>
      </c>
      <c r="D59">
        <v>34</v>
      </c>
      <c r="E59">
        <v>64</v>
      </c>
      <c r="F59">
        <v>2</v>
      </c>
      <c r="G59" s="1">
        <v>21300</v>
      </c>
      <c r="M59">
        <v>32</v>
      </c>
      <c r="N59" s="1">
        <v>21900</v>
      </c>
      <c r="O59">
        <v>3</v>
      </c>
      <c r="P59" s="1">
        <v>25200</v>
      </c>
    </row>
    <row r="60" spans="1:16">
      <c r="A60" t="s">
        <v>10</v>
      </c>
      <c r="B60" t="s">
        <v>12</v>
      </c>
      <c r="C60" t="s">
        <v>13</v>
      </c>
      <c r="D60">
        <v>35</v>
      </c>
      <c r="E60">
        <v>66</v>
      </c>
      <c r="F60">
        <v>0</v>
      </c>
      <c r="G60" s="1">
        <v>21500</v>
      </c>
      <c r="M60">
        <v>33</v>
      </c>
      <c r="N60" s="1">
        <v>36600</v>
      </c>
      <c r="O60">
        <v>4</v>
      </c>
      <c r="P60" s="1">
        <v>23400</v>
      </c>
    </row>
    <row r="61" spans="1:16">
      <c r="A61" t="s">
        <v>10</v>
      </c>
      <c r="B61" t="s">
        <v>11</v>
      </c>
      <c r="C61" t="s">
        <v>9</v>
      </c>
      <c r="D61">
        <v>19</v>
      </c>
      <c r="E61">
        <v>68</v>
      </c>
      <c r="F61">
        <v>0</v>
      </c>
      <c r="G61" s="1">
        <v>19700</v>
      </c>
      <c r="M61">
        <v>33</v>
      </c>
      <c r="N61" s="1">
        <v>24700</v>
      </c>
      <c r="O61">
        <v>4</v>
      </c>
      <c r="P61" s="1">
        <v>24600</v>
      </c>
    </row>
    <row r="62" spans="1:16">
      <c r="A62" t="s">
        <v>7</v>
      </c>
      <c r="B62" t="s">
        <v>11</v>
      </c>
      <c r="C62" t="s">
        <v>9</v>
      </c>
      <c r="D62">
        <v>34</v>
      </c>
      <c r="E62">
        <v>63</v>
      </c>
      <c r="F62">
        <v>4</v>
      </c>
      <c r="G62" s="1">
        <v>23700</v>
      </c>
      <c r="M62">
        <v>33</v>
      </c>
      <c r="N62" s="1">
        <v>18100</v>
      </c>
      <c r="O62">
        <v>4</v>
      </c>
      <c r="P62" s="1">
        <v>24600</v>
      </c>
    </row>
    <row r="63" spans="1:16">
      <c r="A63" t="s">
        <v>10</v>
      </c>
      <c r="B63" t="s">
        <v>8</v>
      </c>
      <c r="C63" t="s">
        <v>13</v>
      </c>
      <c r="D63">
        <v>21</v>
      </c>
      <c r="E63">
        <v>70</v>
      </c>
      <c r="F63">
        <v>2</v>
      </c>
      <c r="G63" s="1">
        <v>23800</v>
      </c>
      <c r="M63">
        <v>33</v>
      </c>
      <c r="N63" s="1">
        <v>24600</v>
      </c>
      <c r="O63">
        <v>4</v>
      </c>
      <c r="P63" s="1">
        <v>24700</v>
      </c>
    </row>
    <row r="64" spans="1:16">
      <c r="A64" t="s">
        <v>10</v>
      </c>
      <c r="B64" t="s">
        <v>11</v>
      </c>
      <c r="C64" t="s">
        <v>9</v>
      </c>
      <c r="D64">
        <v>25</v>
      </c>
      <c r="E64">
        <v>67</v>
      </c>
      <c r="F64">
        <v>0</v>
      </c>
      <c r="G64" s="1">
        <v>18900</v>
      </c>
      <c r="M64">
        <v>34</v>
      </c>
      <c r="N64" s="1">
        <v>21300</v>
      </c>
      <c r="O64">
        <v>4</v>
      </c>
      <c r="P64" s="1">
        <v>23600</v>
      </c>
    </row>
    <row r="65" spans="1:16">
      <c r="A65" t="s">
        <v>10</v>
      </c>
      <c r="B65" t="s">
        <v>11</v>
      </c>
      <c r="C65" t="s">
        <v>13</v>
      </c>
      <c r="D65">
        <v>24</v>
      </c>
      <c r="E65">
        <v>67</v>
      </c>
      <c r="F65">
        <v>0</v>
      </c>
      <c r="G65" s="1">
        <v>22800</v>
      </c>
      <c r="M65">
        <v>34</v>
      </c>
      <c r="N65" s="1">
        <v>23700</v>
      </c>
      <c r="O65">
        <v>4</v>
      </c>
      <c r="P65" s="1">
        <v>26900</v>
      </c>
    </row>
    <row r="66" spans="1:16">
      <c r="A66" t="s">
        <v>7</v>
      </c>
      <c r="B66" t="s">
        <v>12</v>
      </c>
      <c r="C66" t="s">
        <v>9</v>
      </c>
      <c r="D66">
        <v>32</v>
      </c>
      <c r="E66">
        <v>64</v>
      </c>
      <c r="F66">
        <v>3</v>
      </c>
      <c r="G66" s="1">
        <v>21900</v>
      </c>
      <c r="M66">
        <v>34</v>
      </c>
      <c r="N66" s="1">
        <v>16000</v>
      </c>
      <c r="O66">
        <v>4</v>
      </c>
      <c r="P66" s="1">
        <v>24700</v>
      </c>
    </row>
    <row r="67" spans="1:16">
      <c r="A67" t="s">
        <v>10</v>
      </c>
      <c r="B67" t="s">
        <v>11</v>
      </c>
      <c r="C67" t="s">
        <v>9</v>
      </c>
      <c r="D67">
        <v>33</v>
      </c>
      <c r="E67">
        <v>68</v>
      </c>
      <c r="F67">
        <v>0</v>
      </c>
      <c r="G67" s="1">
        <v>18100</v>
      </c>
      <c r="M67">
        <v>34</v>
      </c>
      <c r="N67" s="1">
        <v>22400</v>
      </c>
      <c r="O67">
        <v>4</v>
      </c>
      <c r="P67" s="1">
        <v>25700</v>
      </c>
    </row>
    <row r="68" spans="1:16">
      <c r="A68" t="s">
        <v>7</v>
      </c>
      <c r="B68" t="s">
        <v>11</v>
      </c>
      <c r="C68" t="s">
        <v>9</v>
      </c>
      <c r="D68">
        <v>20</v>
      </c>
      <c r="E68">
        <v>65</v>
      </c>
      <c r="F68">
        <v>1</v>
      </c>
      <c r="G68" s="1">
        <v>20300</v>
      </c>
      <c r="M68">
        <v>34</v>
      </c>
      <c r="N68" s="1">
        <v>33200</v>
      </c>
      <c r="O68">
        <v>4</v>
      </c>
      <c r="P68" s="1">
        <v>26500</v>
      </c>
    </row>
    <row r="69" spans="1:16">
      <c r="A69" t="s">
        <v>10</v>
      </c>
      <c r="B69" t="s">
        <v>11</v>
      </c>
      <c r="C69" t="s">
        <v>9</v>
      </c>
      <c r="D69">
        <v>27</v>
      </c>
      <c r="E69">
        <v>67</v>
      </c>
      <c r="F69">
        <v>3</v>
      </c>
      <c r="G69" s="1">
        <v>23200</v>
      </c>
      <c r="M69">
        <v>35</v>
      </c>
      <c r="N69" s="1">
        <v>20200</v>
      </c>
      <c r="O69">
        <v>4</v>
      </c>
      <c r="P69" s="1">
        <v>23700</v>
      </c>
    </row>
    <row r="70" spans="1:16">
      <c r="A70" t="s">
        <v>7</v>
      </c>
      <c r="B70" t="s">
        <v>12</v>
      </c>
      <c r="C70" t="s">
        <v>14</v>
      </c>
      <c r="D70">
        <v>40</v>
      </c>
      <c r="E70">
        <v>63</v>
      </c>
      <c r="F70">
        <v>3</v>
      </c>
      <c r="G70" s="1">
        <v>21500</v>
      </c>
      <c r="M70">
        <v>35</v>
      </c>
      <c r="N70" s="1">
        <v>24600</v>
      </c>
      <c r="O70">
        <v>4</v>
      </c>
      <c r="P70" s="1">
        <v>23700</v>
      </c>
    </row>
    <row r="71" spans="1:16">
      <c r="A71" t="s">
        <v>10</v>
      </c>
      <c r="B71" t="s">
        <v>8</v>
      </c>
      <c r="C71" t="s">
        <v>9</v>
      </c>
      <c r="D71">
        <v>35</v>
      </c>
      <c r="E71">
        <v>67</v>
      </c>
      <c r="F71">
        <v>2</v>
      </c>
      <c r="G71" s="1">
        <v>21300</v>
      </c>
      <c r="M71">
        <v>35</v>
      </c>
      <c r="N71" s="1">
        <v>24700</v>
      </c>
      <c r="O71">
        <v>4</v>
      </c>
      <c r="P71" s="1">
        <v>24600</v>
      </c>
    </row>
    <row r="72" spans="1:16">
      <c r="A72" t="s">
        <v>7</v>
      </c>
      <c r="B72" t="s">
        <v>11</v>
      </c>
      <c r="C72" t="s">
        <v>9</v>
      </c>
      <c r="D72">
        <v>29</v>
      </c>
      <c r="E72">
        <v>63</v>
      </c>
      <c r="F72">
        <v>4</v>
      </c>
      <c r="G72" s="1">
        <v>23700</v>
      </c>
      <c r="M72">
        <v>35</v>
      </c>
      <c r="N72" s="1">
        <v>23600</v>
      </c>
      <c r="O72">
        <v>5</v>
      </c>
      <c r="P72" s="1">
        <v>24500</v>
      </c>
    </row>
    <row r="73" spans="1:16">
      <c r="A73" t="s">
        <v>10</v>
      </c>
      <c r="B73" t="s">
        <v>8</v>
      </c>
      <c r="C73" t="s">
        <v>13</v>
      </c>
      <c r="D73">
        <v>29</v>
      </c>
      <c r="E73">
        <v>70</v>
      </c>
      <c r="F73">
        <v>10</v>
      </c>
      <c r="G73" s="1">
        <v>33100</v>
      </c>
      <c r="M73">
        <v>35</v>
      </c>
      <c r="N73" s="1">
        <v>23700</v>
      </c>
      <c r="O73">
        <v>5</v>
      </c>
      <c r="P73" s="1">
        <v>24200</v>
      </c>
    </row>
    <row r="74" spans="1:16">
      <c r="A74" t="s">
        <v>10</v>
      </c>
      <c r="B74" t="s">
        <v>11</v>
      </c>
      <c r="C74" t="s">
        <v>13</v>
      </c>
      <c r="D74">
        <v>20</v>
      </c>
      <c r="E74">
        <v>67</v>
      </c>
      <c r="F74">
        <v>1</v>
      </c>
      <c r="G74" s="1">
        <v>23400</v>
      </c>
      <c r="M74">
        <v>35</v>
      </c>
      <c r="N74" s="1">
        <v>21500</v>
      </c>
      <c r="O74">
        <v>5</v>
      </c>
      <c r="P74" s="1">
        <v>26400</v>
      </c>
    </row>
    <row r="75" spans="1:16">
      <c r="A75" t="s">
        <v>7</v>
      </c>
      <c r="B75" t="s">
        <v>12</v>
      </c>
      <c r="C75" t="s">
        <v>13</v>
      </c>
      <c r="D75">
        <v>21</v>
      </c>
      <c r="E75">
        <v>69</v>
      </c>
      <c r="F75">
        <v>2</v>
      </c>
      <c r="G75" s="1">
        <v>22600</v>
      </c>
      <c r="M75">
        <v>35</v>
      </c>
      <c r="N75" s="1">
        <v>21300</v>
      </c>
      <c r="O75">
        <v>5</v>
      </c>
      <c r="P75" s="1">
        <v>24800</v>
      </c>
    </row>
    <row r="76" spans="1:16">
      <c r="A76" t="s">
        <v>7</v>
      </c>
      <c r="B76" t="s">
        <v>8</v>
      </c>
      <c r="C76" t="s">
        <v>9</v>
      </c>
      <c r="D76">
        <v>37</v>
      </c>
      <c r="E76">
        <v>63</v>
      </c>
      <c r="F76">
        <v>1</v>
      </c>
      <c r="G76" s="1">
        <v>20600</v>
      </c>
      <c r="M76">
        <v>35</v>
      </c>
      <c r="N76" s="1">
        <v>20000</v>
      </c>
      <c r="O76">
        <v>5</v>
      </c>
      <c r="P76" s="1">
        <v>25000</v>
      </c>
    </row>
    <row r="77" spans="1:16">
      <c r="A77" t="s">
        <v>7</v>
      </c>
      <c r="B77" t="s">
        <v>12</v>
      </c>
      <c r="C77" t="s">
        <v>13</v>
      </c>
      <c r="D77">
        <v>21</v>
      </c>
      <c r="E77">
        <v>64</v>
      </c>
      <c r="F77">
        <v>1</v>
      </c>
      <c r="G77" s="1">
        <v>21900</v>
      </c>
      <c r="M77">
        <v>36</v>
      </c>
      <c r="N77" s="1">
        <v>29400</v>
      </c>
      <c r="O77">
        <v>5</v>
      </c>
      <c r="P77" s="1">
        <v>25900</v>
      </c>
    </row>
    <row r="78" spans="1:16">
      <c r="A78" t="s">
        <v>7</v>
      </c>
      <c r="B78" t="s">
        <v>8</v>
      </c>
      <c r="C78" t="s">
        <v>13</v>
      </c>
      <c r="D78">
        <v>28</v>
      </c>
      <c r="E78">
        <v>67</v>
      </c>
      <c r="F78">
        <v>0</v>
      </c>
      <c r="G78" s="1">
        <v>20500</v>
      </c>
      <c r="M78">
        <v>36</v>
      </c>
      <c r="N78" s="1">
        <v>24500</v>
      </c>
      <c r="O78">
        <v>5</v>
      </c>
      <c r="P78" s="1">
        <v>30400</v>
      </c>
    </row>
    <row r="79" spans="1:16">
      <c r="A79" t="s">
        <v>10</v>
      </c>
      <c r="B79" t="s">
        <v>11</v>
      </c>
      <c r="C79" t="s">
        <v>14</v>
      </c>
      <c r="D79">
        <v>34</v>
      </c>
      <c r="E79">
        <v>69</v>
      </c>
      <c r="F79">
        <v>0</v>
      </c>
      <c r="G79" s="1">
        <v>16000</v>
      </c>
      <c r="M79">
        <v>37</v>
      </c>
      <c r="N79" s="1">
        <v>24800</v>
      </c>
      <c r="O79">
        <v>5</v>
      </c>
      <c r="P79" s="1">
        <v>25300</v>
      </c>
    </row>
    <row r="80" spans="1:16">
      <c r="A80" t="s">
        <v>7</v>
      </c>
      <c r="B80" t="s">
        <v>12</v>
      </c>
      <c r="C80" t="s">
        <v>9</v>
      </c>
      <c r="D80">
        <v>27</v>
      </c>
      <c r="E80">
        <v>60</v>
      </c>
      <c r="F80">
        <v>0</v>
      </c>
      <c r="G80" s="1">
        <v>19200</v>
      </c>
      <c r="M80">
        <v>37</v>
      </c>
      <c r="N80" s="1">
        <v>24200</v>
      </c>
      <c r="O80">
        <v>5</v>
      </c>
      <c r="P80" s="1">
        <v>26300</v>
      </c>
    </row>
    <row r="81" spans="1:16">
      <c r="A81" t="s">
        <v>7</v>
      </c>
      <c r="B81" t="s">
        <v>8</v>
      </c>
      <c r="C81" t="s">
        <v>9</v>
      </c>
      <c r="D81">
        <v>27</v>
      </c>
      <c r="E81">
        <v>66</v>
      </c>
      <c r="F81">
        <v>0</v>
      </c>
      <c r="G81" s="1">
        <v>18300</v>
      </c>
      <c r="M81">
        <v>37</v>
      </c>
      <c r="N81" s="1">
        <v>22300</v>
      </c>
      <c r="O81">
        <v>5</v>
      </c>
      <c r="P81" s="1">
        <v>26200</v>
      </c>
    </row>
    <row r="82" spans="1:16">
      <c r="A82" t="s">
        <v>10</v>
      </c>
      <c r="B82" t="s">
        <v>11</v>
      </c>
      <c r="C82" t="s">
        <v>9</v>
      </c>
      <c r="D82">
        <v>38</v>
      </c>
      <c r="E82">
        <v>68</v>
      </c>
      <c r="F82">
        <v>9</v>
      </c>
      <c r="G82" s="1">
        <v>29800</v>
      </c>
      <c r="M82">
        <v>37</v>
      </c>
      <c r="N82" s="1">
        <v>20400</v>
      </c>
      <c r="O82">
        <v>6</v>
      </c>
      <c r="P82" s="1">
        <v>25900</v>
      </c>
    </row>
    <row r="83" spans="1:16">
      <c r="A83" t="s">
        <v>7</v>
      </c>
      <c r="B83" t="s">
        <v>12</v>
      </c>
      <c r="C83" t="s">
        <v>14</v>
      </c>
      <c r="D83">
        <v>28</v>
      </c>
      <c r="E83">
        <v>68</v>
      </c>
      <c r="F83">
        <v>3</v>
      </c>
      <c r="G83" s="1">
        <v>21200</v>
      </c>
      <c r="M83">
        <v>37</v>
      </c>
      <c r="N83" s="1">
        <v>20600</v>
      </c>
      <c r="O83">
        <v>7</v>
      </c>
      <c r="P83" s="1">
        <v>30500</v>
      </c>
    </row>
    <row r="84" spans="1:16">
      <c r="A84" t="s">
        <v>7</v>
      </c>
      <c r="B84" t="s">
        <v>11</v>
      </c>
      <c r="C84" t="s">
        <v>9</v>
      </c>
      <c r="D84">
        <v>31</v>
      </c>
      <c r="E84">
        <v>61</v>
      </c>
      <c r="F84">
        <v>5</v>
      </c>
      <c r="G84" s="1">
        <v>25300</v>
      </c>
      <c r="M84">
        <v>38</v>
      </c>
      <c r="N84" s="1">
        <v>24600</v>
      </c>
      <c r="O84">
        <v>7</v>
      </c>
      <c r="P84" s="1">
        <v>32000</v>
      </c>
    </row>
    <row r="85" spans="1:16">
      <c r="A85" t="s">
        <v>10</v>
      </c>
      <c r="B85" t="s">
        <v>11</v>
      </c>
      <c r="C85" t="s">
        <v>13</v>
      </c>
      <c r="D85">
        <v>41</v>
      </c>
      <c r="E85">
        <v>67</v>
      </c>
      <c r="F85">
        <v>9</v>
      </c>
      <c r="G85" s="1">
        <v>31700</v>
      </c>
      <c r="M85">
        <v>38</v>
      </c>
      <c r="N85" s="1">
        <v>20800</v>
      </c>
      <c r="O85">
        <v>7</v>
      </c>
      <c r="P85" s="1">
        <v>31200</v>
      </c>
    </row>
    <row r="86" spans="1:16">
      <c r="A86" t="s">
        <v>10</v>
      </c>
      <c r="B86" t="s">
        <v>11</v>
      </c>
      <c r="C86" t="s">
        <v>13</v>
      </c>
      <c r="D86">
        <v>25</v>
      </c>
      <c r="E86">
        <v>67</v>
      </c>
      <c r="F86">
        <v>5</v>
      </c>
      <c r="G86" s="1">
        <v>26300</v>
      </c>
      <c r="M86">
        <v>38</v>
      </c>
      <c r="N86" s="1">
        <v>25700</v>
      </c>
      <c r="O86">
        <v>8</v>
      </c>
      <c r="P86" s="1">
        <v>29400</v>
      </c>
    </row>
    <row r="87" spans="1:16">
      <c r="A87" t="s">
        <v>7</v>
      </c>
      <c r="B87" t="s">
        <v>8</v>
      </c>
      <c r="C87" t="s">
        <v>13</v>
      </c>
      <c r="D87">
        <v>27</v>
      </c>
      <c r="E87">
        <v>64</v>
      </c>
      <c r="F87">
        <v>0</v>
      </c>
      <c r="G87" s="1">
        <v>20200</v>
      </c>
      <c r="K87" t="s">
        <v>6</v>
      </c>
      <c r="M87">
        <v>38</v>
      </c>
      <c r="N87" s="1">
        <v>29800</v>
      </c>
      <c r="O87">
        <v>8</v>
      </c>
      <c r="P87" s="1">
        <v>27900</v>
      </c>
    </row>
    <row r="88" spans="1:16">
      <c r="A88" t="s">
        <v>10</v>
      </c>
      <c r="B88" t="s">
        <v>12</v>
      </c>
      <c r="C88" t="s">
        <v>13</v>
      </c>
      <c r="D88">
        <v>34</v>
      </c>
      <c r="E88">
        <v>65</v>
      </c>
      <c r="F88">
        <v>2</v>
      </c>
      <c r="G88" s="1">
        <v>22400</v>
      </c>
      <c r="K88" s="1">
        <f>AVERAGE(N88:N91)</f>
        <v>27925</v>
      </c>
      <c r="M88">
        <v>39</v>
      </c>
      <c r="N88" s="1">
        <v>33600</v>
      </c>
      <c r="O88">
        <v>8</v>
      </c>
      <c r="P88" s="1">
        <v>29300</v>
      </c>
    </row>
    <row r="89" spans="1:16">
      <c r="A89" t="s">
        <v>10</v>
      </c>
      <c r="B89" t="s">
        <v>8</v>
      </c>
      <c r="C89" t="s">
        <v>14</v>
      </c>
      <c r="D89">
        <v>27</v>
      </c>
      <c r="E89">
        <v>67</v>
      </c>
      <c r="F89">
        <v>1</v>
      </c>
      <c r="G89" s="1">
        <v>18400</v>
      </c>
      <c r="M89">
        <v>39</v>
      </c>
      <c r="N89" s="1">
        <v>26900</v>
      </c>
      <c r="O89">
        <v>9</v>
      </c>
      <c r="P89" s="1">
        <v>29800</v>
      </c>
    </row>
    <row r="90" spans="1:16">
      <c r="A90" t="s">
        <v>10</v>
      </c>
      <c r="B90" t="s">
        <v>11</v>
      </c>
      <c r="C90" t="s">
        <v>14</v>
      </c>
      <c r="D90">
        <v>48</v>
      </c>
      <c r="E90">
        <v>69</v>
      </c>
      <c r="F90">
        <v>14</v>
      </c>
      <c r="G90" s="1">
        <v>35100</v>
      </c>
      <c r="M90">
        <v>39</v>
      </c>
      <c r="N90" s="1">
        <v>21900</v>
      </c>
      <c r="O90">
        <v>9</v>
      </c>
      <c r="P90" s="1">
        <v>31700</v>
      </c>
    </row>
    <row r="91" spans="1:16">
      <c r="A91" t="s">
        <v>7</v>
      </c>
      <c r="B91" t="s">
        <v>8</v>
      </c>
      <c r="C91" t="s">
        <v>9</v>
      </c>
      <c r="D91">
        <v>28</v>
      </c>
      <c r="E91">
        <v>68</v>
      </c>
      <c r="F91">
        <v>0</v>
      </c>
      <c r="G91" s="1">
        <v>18400</v>
      </c>
      <c r="M91">
        <v>39</v>
      </c>
      <c r="N91" s="1">
        <v>29300</v>
      </c>
      <c r="O91">
        <v>9</v>
      </c>
      <c r="P91" s="1">
        <v>31600</v>
      </c>
    </row>
    <row r="92" spans="1:16">
      <c r="A92" t="s">
        <v>10</v>
      </c>
      <c r="B92" t="s">
        <v>12</v>
      </c>
      <c r="C92" t="s">
        <v>9</v>
      </c>
      <c r="D92">
        <v>35</v>
      </c>
      <c r="E92">
        <v>67</v>
      </c>
      <c r="F92">
        <v>1</v>
      </c>
      <c r="G92" s="1">
        <v>20000</v>
      </c>
      <c r="M92">
        <v>40</v>
      </c>
      <c r="N92" s="1">
        <v>21500</v>
      </c>
      <c r="O92">
        <v>10</v>
      </c>
      <c r="P92" s="1">
        <v>33100</v>
      </c>
    </row>
    <row r="93" spans="1:16">
      <c r="A93" t="s">
        <v>10</v>
      </c>
      <c r="B93" t="s">
        <v>12</v>
      </c>
      <c r="C93" t="s">
        <v>13</v>
      </c>
      <c r="D93">
        <v>29</v>
      </c>
      <c r="E93">
        <v>66</v>
      </c>
      <c r="F93">
        <v>10</v>
      </c>
      <c r="G93" s="1">
        <v>32700</v>
      </c>
      <c r="M93">
        <v>41</v>
      </c>
      <c r="N93" s="1">
        <v>30500</v>
      </c>
      <c r="O93">
        <v>10</v>
      </c>
      <c r="P93" s="1">
        <v>32700</v>
      </c>
    </row>
    <row r="94" spans="1:16">
      <c r="A94" t="s">
        <v>10</v>
      </c>
      <c r="B94" t="s">
        <v>11</v>
      </c>
      <c r="C94" t="s">
        <v>9</v>
      </c>
      <c r="D94">
        <v>39</v>
      </c>
      <c r="E94">
        <v>72</v>
      </c>
      <c r="F94">
        <v>8</v>
      </c>
      <c r="G94" s="1">
        <v>29300</v>
      </c>
      <c r="M94">
        <v>41</v>
      </c>
      <c r="N94" s="1">
        <v>31700</v>
      </c>
      <c r="O94">
        <v>11</v>
      </c>
      <c r="P94" s="1">
        <v>31200</v>
      </c>
    </row>
    <row r="95" spans="1:16">
      <c r="A95" t="s">
        <v>7</v>
      </c>
      <c r="B95" t="s">
        <v>11</v>
      </c>
      <c r="C95" t="s">
        <v>13</v>
      </c>
      <c r="D95">
        <v>25</v>
      </c>
      <c r="E95">
        <v>64</v>
      </c>
      <c r="F95">
        <v>7</v>
      </c>
      <c r="G95" s="1">
        <v>31200</v>
      </c>
      <c r="M95">
        <v>42</v>
      </c>
      <c r="N95" s="1">
        <v>25900</v>
      </c>
      <c r="O95">
        <v>11</v>
      </c>
      <c r="P95" s="1">
        <v>33200</v>
      </c>
    </row>
    <row r="96" spans="1:16">
      <c r="A96" t="s">
        <v>7</v>
      </c>
      <c r="B96" t="s">
        <v>11</v>
      </c>
      <c r="C96" t="s">
        <v>13</v>
      </c>
      <c r="D96">
        <v>21</v>
      </c>
      <c r="E96">
        <v>64</v>
      </c>
      <c r="F96">
        <v>3</v>
      </c>
      <c r="G96" s="1">
        <v>25200</v>
      </c>
      <c r="M96">
        <v>42</v>
      </c>
      <c r="N96" s="1">
        <v>25000</v>
      </c>
      <c r="O96">
        <v>12</v>
      </c>
      <c r="P96" s="1">
        <v>33600</v>
      </c>
    </row>
    <row r="97" spans="1:16">
      <c r="A97" t="s">
        <v>7</v>
      </c>
      <c r="B97" t="s">
        <v>8</v>
      </c>
      <c r="C97" t="s">
        <v>13</v>
      </c>
      <c r="D97">
        <v>21</v>
      </c>
      <c r="E97">
        <v>64</v>
      </c>
      <c r="F97">
        <v>1</v>
      </c>
      <c r="G97" s="1">
        <v>21600</v>
      </c>
      <c r="M97">
        <v>42</v>
      </c>
      <c r="N97" s="1">
        <v>26200</v>
      </c>
      <c r="O97">
        <v>13</v>
      </c>
      <c r="P97" s="1">
        <v>38100</v>
      </c>
    </row>
    <row r="98" spans="1:16">
      <c r="A98" t="s">
        <v>7</v>
      </c>
      <c r="B98" t="s">
        <v>12</v>
      </c>
      <c r="C98" t="s">
        <v>9</v>
      </c>
      <c r="D98">
        <v>33</v>
      </c>
      <c r="E98">
        <v>65</v>
      </c>
      <c r="F98">
        <v>4</v>
      </c>
      <c r="G98" s="1">
        <v>24600</v>
      </c>
      <c r="M98">
        <v>43</v>
      </c>
      <c r="N98" s="1">
        <v>31200</v>
      </c>
      <c r="O98">
        <v>14</v>
      </c>
      <c r="P98" s="1">
        <v>36600</v>
      </c>
    </row>
    <row r="99" spans="1:16">
      <c r="A99" t="s">
        <v>10</v>
      </c>
      <c r="B99" t="s">
        <v>12</v>
      </c>
      <c r="C99" t="s">
        <v>13</v>
      </c>
      <c r="D99">
        <v>27</v>
      </c>
      <c r="E99">
        <v>67</v>
      </c>
      <c r="F99">
        <v>9</v>
      </c>
      <c r="G99" s="1">
        <v>31600</v>
      </c>
      <c r="M99">
        <v>48</v>
      </c>
      <c r="N99" s="1">
        <v>35100</v>
      </c>
      <c r="O99">
        <v>14</v>
      </c>
      <c r="P99" s="1">
        <v>35100</v>
      </c>
    </row>
    <row r="100" spans="1:16">
      <c r="A100" t="s">
        <v>10</v>
      </c>
      <c r="B100" t="s">
        <v>12</v>
      </c>
      <c r="C100" t="s">
        <v>13</v>
      </c>
      <c r="D100">
        <v>42</v>
      </c>
      <c r="E100">
        <v>73</v>
      </c>
      <c r="F100">
        <v>5</v>
      </c>
      <c r="G100" s="1">
        <v>26200</v>
      </c>
      <c r="M100">
        <v>49</v>
      </c>
      <c r="N100" s="1">
        <v>40400</v>
      </c>
      <c r="O100">
        <v>17</v>
      </c>
      <c r="P100" s="1">
        <v>40400</v>
      </c>
    </row>
    <row r="101" spans="1:16">
      <c r="A101" t="s">
        <v>7</v>
      </c>
      <c r="B101" t="s">
        <v>12</v>
      </c>
      <c r="C101" t="s">
        <v>9</v>
      </c>
      <c r="D101">
        <v>34</v>
      </c>
      <c r="E101">
        <v>63</v>
      </c>
      <c r="F101">
        <v>11</v>
      </c>
      <c r="G101" s="1">
        <v>33200</v>
      </c>
      <c r="M101">
        <v>54</v>
      </c>
      <c r="N101" s="1">
        <v>42400</v>
      </c>
      <c r="O101">
        <v>17</v>
      </c>
      <c r="P101" s="1">
        <v>42400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Добромир Добринов Глухаров</dc:creator>
  <cp:lastModifiedBy>Добромир Добринов Глухаров</cp:lastModifiedBy>
  <dcterms:created xsi:type="dcterms:W3CDTF">2018-04-17T17:52:00Z</dcterms:created>
  <dcterms:modified xsi:type="dcterms:W3CDTF">2018-04-17T19:04:17Z</dcterms:modified>
</cp:coreProperties>
</file>